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dora" sheetId="1" state="visible" r:id="rId3"/>
    <sheet name="Referenci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<sst xmlns="http://schemas.openxmlformats.org/spreadsheetml/2006/main" count="74" uniqueCount="71">
  <si>
    <t xml:space="preserve">CALCULADORA DE FONDO DE EMERGENCIA</t>
  </si>
  <si>
    <t xml:space="preserve">emprendedor.money</t>
  </si>
  <si>
    <t xml:space="preserve">1. TU PERFIL</t>
  </si>
  <si>
    <t xml:space="preserve">Tipo de empleo</t>
  </si>
  <si>
    <t xml:space="preserve">Empleado</t>
  </si>
  <si>
    <t xml:space="preserve">Estructura familiar</t>
  </si>
  <si>
    <t xml:space="preserve">Vivo solo</t>
  </si>
  <si>
    <t xml:space="preserve">Ingreso mensual neto</t>
  </si>
  <si>
    <t xml:space="preserve">Lo que recibes después de impuestos</t>
  </si>
  <si>
    <t xml:space="preserve">2. GASTOS FIJOS (mensuales)</t>
  </si>
  <si>
    <t xml:space="preserve">Alquiler / hipoteca</t>
  </si>
  <si>
    <t xml:space="preserve">Tu pago mensual de vivienda</t>
  </si>
  <si>
    <t xml:space="preserve">Servicios (luz, agua, gas)</t>
  </si>
  <si>
    <t xml:space="preserve">Promedio mensual</t>
  </si>
  <si>
    <t xml:space="preserve">Internet y telefonía</t>
  </si>
  <si>
    <t xml:space="preserve">Planes de internet + celular</t>
  </si>
  <si>
    <t xml:space="preserve">Seguro médico</t>
  </si>
  <si>
    <t xml:space="preserve">Prima mensual</t>
  </si>
  <si>
    <t xml:space="preserve">Seguro de auto / vehículo</t>
  </si>
  <si>
    <t xml:space="preserve">Si aplica</t>
  </si>
  <si>
    <t xml:space="preserve">Transporte fijo</t>
  </si>
  <si>
    <t xml:space="preserve">Gasolina, metro, bus mensual</t>
  </si>
  <si>
    <t xml:space="preserve">Educación / colegiaturas</t>
  </si>
  <si>
    <t xml:space="preserve">Cuotas de préstamos</t>
  </si>
  <si>
    <t xml:space="preserve">Cuotas fijas mensuales</t>
  </si>
  <si>
    <t xml:space="preserve">Otro gasto fijo 1</t>
  </si>
  <si>
    <t xml:space="preserve">Otro gasto fijo 2</t>
  </si>
  <si>
    <t xml:space="preserve">SUBTOTAL GASTOS FIJOS</t>
  </si>
  <si>
    <t xml:space="preserve">3. GASTOS VARIABLES (mensuales)</t>
  </si>
  <si>
    <t xml:space="preserve">Alimentación y supermercado</t>
  </si>
  <si>
    <t xml:space="preserve">Comida fuera / delivery</t>
  </si>
  <si>
    <t xml:space="preserve">Entretenimiento y ocio</t>
  </si>
  <si>
    <t xml:space="preserve">Cine, salidas, hobbies</t>
  </si>
  <si>
    <t xml:space="preserve">Ropa y cuidado personal</t>
  </si>
  <si>
    <t xml:space="preserve">Suscripciones (streaming, apps)</t>
  </si>
  <si>
    <t xml:space="preserve">Netflix, Spotify, etc.</t>
  </si>
  <si>
    <t xml:space="preserve">Gastos médicos menores</t>
  </si>
  <si>
    <t xml:space="preserve">Consultas, medicinas</t>
  </si>
  <si>
    <t xml:space="preserve">Otro gasto variable 1</t>
  </si>
  <si>
    <t xml:space="preserve">Otro gasto variable 2</t>
  </si>
  <si>
    <t xml:space="preserve">SUBTOTAL GASTOS VARIABLES</t>
  </si>
  <si>
    <t xml:space="preserve">4. TOTAL GASTOS MENSUALES</t>
  </si>
  <si>
    <t xml:space="preserve">Total gastos mensuales</t>
  </si>
  <si>
    <t xml:space="preserve">5. TU FONDO DE EMERGENCIA</t>
  </si>
  <si>
    <t xml:space="preserve">Meses recomendados (mínimo)</t>
  </si>
  <si>
    <t xml:space="preserve">Meses recomendados (máximo)</t>
  </si>
  <si>
    <t xml:space="preserve">Meses que quieres cubrir</t>
  </si>
  <si>
    <t xml:space="preserve">Ajústalo según tu criterio</t>
  </si>
  <si>
    <t xml:space="preserve">► META DE TU FONDO DE EMERGENCIA</t>
  </si>
  <si>
    <t xml:space="preserve">6. PLAN DE AHORRO</t>
  </si>
  <si>
    <t xml:space="preserve">Margen disponible (ingreso - gastos)</t>
  </si>
  <si>
    <t xml:space="preserve">% del margen que destinas al fondo</t>
  </si>
  <si>
    <t xml:space="preserve">Recomendado: 50% de tu margen</t>
  </si>
  <si>
    <t xml:space="preserve">Ahorro mensual para el fondo</t>
  </si>
  <si>
    <t xml:space="preserve">► MESES PARA LLEGAR A LA META</t>
  </si>
  <si>
    <t xml:space="preserve">► EQUIVALE A (años)</t>
  </si>
  <si>
    <t xml:space="preserve">emprendedor.money — Calculadora de fondo de emergencia</t>
  </si>
  <si>
    <t xml:space="preserve">Las celdas en amarillo son editables. Modifica los valores y el resultado se recalcula.</t>
  </si>
  <si>
    <t xml:space="preserve">Esto es orientación general, no asesoría financiera.</t>
  </si>
  <si>
    <t xml:space="preserve">TABLA DE REFERENCIA — MESES RECOMENDADOS</t>
  </si>
  <si>
    <t xml:space="preserve">Perfil</t>
  </si>
  <si>
    <t xml:space="preserve">Mínimo</t>
  </si>
  <si>
    <t xml:space="preserve">Máximo</t>
  </si>
  <si>
    <t xml:space="preserve">Empleado, solo</t>
  </si>
  <si>
    <t xml:space="preserve">Empleado, pareja sin hijos</t>
  </si>
  <si>
    <t xml:space="preserve">Empleado, con hijos</t>
  </si>
  <si>
    <t xml:space="preserve">Freelancer, solo</t>
  </si>
  <si>
    <t xml:space="preserve">Freelancer, pareja sin hijos</t>
  </si>
  <si>
    <t xml:space="preserve">Freelancer, con hijos</t>
  </si>
  <si>
    <t xml:space="preserve">Fuente: rangos estándar de planificación financiera personal.</t>
  </si>
  <si>
    <t xml:space="preserve">Ajusta según tu realidad: estabilidad laboral, salud, dependientes.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</si>
</sst>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General"/>
    <numFmt numFmtId="167" formatCode="0%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sz val="10"/>
      <color rgb="FF333333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b val="true"/>
      <sz val="14"/>
      <color rgb="FF1F4E79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b val="true"/>
      <sz val="16"/>
      <color rgb="FF1F4E79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999999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D6E4F0"/>
        <bgColor rgb="FFE2EFDA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D6E4F0"/>
      </patternFill>
    </fill>
    <fill>
      <patternFill patternType="solid">
        <fgColor rgb="FFF2F7FB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 diagonalUp="false" diagonalDown="false">
      <left/>
      <right/>
      <top style="double">
        <color rgb="FF1F4E79"/>
      </top>
      <bottom style="double">
        <color rgb="FF1F4E79"/>
      </bottom>
      <diagonal/>
    </border>
    <border diagonalUp="false" diagonalDown="false"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4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2CC"/>
      <rgbColor rgb="FFF2F7FB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9"/>
    <pageSetUpPr fitToPage="false"/>
  </sheetPr>
  <dimension ref="B2:D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4" min="3" style="0" width="18"/>
    <col collapsed="false" customWidth="true" hidden="false" outlineLevel="0" max="5" min="5" style="0" width="5"/>
    <col collapsed="false" customWidth="true" hidden="false" outlineLevel="0" max="6" min="6" style="0" width="35"/>
    <col collapsed="false" customWidth="true" hidden="false" outlineLevel="0" max="7" min="7" style="0" width="18"/>
  </cols>
  <sheetData>
    <row r="2" customFormat="false" ht="17.35" hidden="false" customHeight="false" outlineLevel="0" collapsed="false">
      <c r="B2" s="1" t="s">
        <v>0</v>
      </c>
      <c r="C2" s="1"/>
      <c r="D2" s="1"/>
    </row>
    <row r="3" customFormat="false" ht="15" hidden="false" customHeight="false" outlineLevel="0" collapsed="false">
      <c r="B3" s="2" t="s">
        <v>1</v>
      </c>
      <c r="C3" s="2"/>
      <c r="D3" s="2"/>
    </row>
    <row r="5" customFormat="false" ht="15" hidden="false" customHeight="false" outlineLevel="0" collapsed="false">
      <c r="B5" s="3" t="s">
        <v>2</v>
      </c>
      <c r="C5" s="3"/>
      <c r="D5" s="4"/>
    </row>
    <row r="6" customFormat="false" ht="15" hidden="false" customHeight="false" outlineLevel="0" collapsed="false">
      <c r="B6" s="5" t="s">
        <v>3</v>
      </c>
      <c r="C6" s="6" t="s">
        <v>4</v>
      </c>
    </row>
    <row r="7" customFormat="false" ht="15" hidden="false" customHeight="false" outlineLevel="0" collapsed="false">
      <c r="B7" s="5" t="s">
        <v>5</v>
      </c>
      <c r="C7" s="6" t="s">
        <v>6</v>
      </c>
    </row>
    <row r="8" customFormat="false" ht="15" hidden="false" customHeight="false" outlineLevel="0" collapsed="false">
      <c r="B8" s="5" t="s">
        <v>7</v>
      </c>
      <c r="C8" s="7" t="n">
        <v>2500</v>
      </c>
      <c r="D8" s="8" t="s">
        <v>8</v>
      </c>
    </row>
    <row r="10" customFormat="false" ht="15" hidden="false" customHeight="false" outlineLevel="0" collapsed="false">
      <c r="B10" s="3" t="s">
        <v>9</v>
      </c>
      <c r="C10" s="3"/>
      <c r="D10" s="4"/>
    </row>
    <row r="11" customFormat="false" ht="15" hidden="false" customHeight="false" outlineLevel="0" collapsed="false">
      <c r="B11" s="5" t="s">
        <v>10</v>
      </c>
      <c r="C11" s="7" t="n">
        <v>750</v>
      </c>
      <c r="D11" s="8" t="s">
        <v>11</v>
      </c>
    </row>
    <row r="12" customFormat="false" ht="15" hidden="false" customHeight="false" outlineLevel="0" collapsed="false">
      <c r="B12" s="5" t="s">
        <v>12</v>
      </c>
      <c r="C12" s="7" t="n">
        <v>120</v>
      </c>
      <c r="D12" s="8" t="s">
        <v>13</v>
      </c>
    </row>
    <row r="13" customFormat="false" ht="15" hidden="false" customHeight="false" outlineLevel="0" collapsed="false">
      <c r="B13" s="5" t="s">
        <v>14</v>
      </c>
      <c r="C13" s="7" t="n">
        <v>60</v>
      </c>
      <c r="D13" s="8" t="s">
        <v>15</v>
      </c>
    </row>
    <row r="14" customFormat="false" ht="15" hidden="false" customHeight="false" outlineLevel="0" collapsed="false">
      <c r="B14" s="5" t="s">
        <v>16</v>
      </c>
      <c r="C14" s="7" t="n">
        <v>120</v>
      </c>
      <c r="D14" s="8" t="s">
        <v>17</v>
      </c>
    </row>
    <row r="15" customFormat="false" ht="15" hidden="false" customHeight="false" outlineLevel="0" collapsed="false">
      <c r="B15" s="5" t="s">
        <v>18</v>
      </c>
      <c r="C15" s="7" t="n">
        <v>0</v>
      </c>
      <c r="D15" s="8" t="s">
        <v>19</v>
      </c>
    </row>
    <row r="16" customFormat="false" ht="15" hidden="false" customHeight="false" outlineLevel="0" collapsed="false">
      <c r="B16" s="5" t="s">
        <v>20</v>
      </c>
      <c r="C16" s="7" t="n">
        <v>100</v>
      </c>
      <c r="D16" s="8" t="s">
        <v>21</v>
      </c>
    </row>
    <row r="17" customFormat="false" ht="15" hidden="false" customHeight="false" outlineLevel="0" collapsed="false">
      <c r="B17" s="5" t="s">
        <v>22</v>
      </c>
      <c r="C17" s="7" t="n">
        <v>0</v>
      </c>
      <c r="D17" s="8" t="s">
        <v>19</v>
      </c>
    </row>
    <row r="18" customFormat="false" ht="15" hidden="false" customHeight="false" outlineLevel="0" collapsed="false">
      <c r="B18" s="5" t="s">
        <v>23</v>
      </c>
      <c r="C18" s="7" t="n">
        <v>0</v>
      </c>
      <c r="D18" s="8" t="s">
        <v>24</v>
      </c>
    </row>
    <row r="19" customFormat="false" ht="15" hidden="false" customHeight="false" outlineLevel="0" collapsed="false">
      <c r="B19" s="5" t="s">
        <v>25</v>
      </c>
      <c r="C19" s="7" t="n">
        <v>0</v>
      </c>
    </row>
    <row r="20" customFormat="false" ht="15" hidden="false" customHeight="false" outlineLevel="0" collapsed="false">
      <c r="B20" s="5" t="s">
        <v>26</v>
      </c>
      <c r="C20" s="7" t="n">
        <v>0</v>
      </c>
    </row>
    <row r="21" customFormat="false" ht="15" hidden="false" customHeight="false" outlineLevel="0" collapsed="false">
      <c r="B21" s="9" t="s">
        <v>27</v>
      </c>
      <c r="C21" s="10" t="n">
        <f aca="false">SUM(C11:C20)</f>
        <v>1150</v>
      </c>
    </row>
    <row r="23" customFormat="false" ht="15" hidden="false" customHeight="false" outlineLevel="0" collapsed="false">
      <c r="B23" s="3" t="s">
        <v>28</v>
      </c>
      <c r="C23" s="3"/>
      <c r="D23" s="4"/>
    </row>
    <row r="24" customFormat="false" ht="15" hidden="false" customHeight="false" outlineLevel="0" collapsed="false">
      <c r="B24" s="5" t="s">
        <v>29</v>
      </c>
      <c r="C24" s="7" t="n">
        <v>350</v>
      </c>
      <c r="D24" s="8" t="s">
        <v>13</v>
      </c>
    </row>
    <row r="25" customFormat="false" ht="15" hidden="false" customHeight="false" outlineLevel="0" collapsed="false">
      <c r="B25" s="5" t="s">
        <v>30</v>
      </c>
      <c r="C25" s="7" t="n">
        <v>100</v>
      </c>
    </row>
    <row r="26" customFormat="false" ht="15" hidden="false" customHeight="false" outlineLevel="0" collapsed="false">
      <c r="B26" s="5" t="s">
        <v>31</v>
      </c>
      <c r="C26" s="7" t="n">
        <v>80</v>
      </c>
      <c r="D26" s="8" t="s">
        <v>32</v>
      </c>
    </row>
    <row r="27" customFormat="false" ht="15" hidden="false" customHeight="false" outlineLevel="0" collapsed="false">
      <c r="B27" s="5" t="s">
        <v>33</v>
      </c>
      <c r="C27" s="7" t="n">
        <v>50</v>
      </c>
      <c r="D27" s="8" t="s">
        <v>13</v>
      </c>
    </row>
    <row r="28" customFormat="false" ht="15" hidden="false" customHeight="false" outlineLevel="0" collapsed="false">
      <c r="B28" s="5" t="s">
        <v>34</v>
      </c>
      <c r="C28" s="7" t="n">
        <v>30</v>
      </c>
      <c r="D28" s="8" t="s">
        <v>35</v>
      </c>
    </row>
    <row r="29" customFormat="false" ht="15" hidden="false" customHeight="false" outlineLevel="0" collapsed="false">
      <c r="B29" s="5" t="s">
        <v>36</v>
      </c>
      <c r="C29" s="7" t="n">
        <v>0</v>
      </c>
      <c r="D29" s="8" t="s">
        <v>37</v>
      </c>
    </row>
    <row r="30" customFormat="false" ht="15" hidden="false" customHeight="false" outlineLevel="0" collapsed="false">
      <c r="B30" s="5" t="s">
        <v>38</v>
      </c>
      <c r="C30" s="7" t="n">
        <v>0</v>
      </c>
    </row>
    <row r="31" customFormat="false" ht="15" hidden="false" customHeight="false" outlineLevel="0" collapsed="false">
      <c r="B31" s="5" t="s">
        <v>39</v>
      </c>
      <c r="C31" s="7" t="n">
        <v>0</v>
      </c>
    </row>
    <row r="32" customFormat="false" ht="15" hidden="false" customHeight="false" outlineLevel="0" collapsed="false">
      <c r="B32" s="9" t="s">
        <v>40</v>
      </c>
      <c r="C32" s="10" t="n">
        <f aca="false">SUM(C24:C31)</f>
        <v>610</v>
      </c>
    </row>
    <row r="34" customFormat="false" ht="15" hidden="false" customHeight="false" outlineLevel="0" collapsed="false">
      <c r="B34" s="3" t="s">
        <v>41</v>
      </c>
      <c r="C34" s="3"/>
      <c r="D34" s="4"/>
    </row>
    <row r="35" customFormat="false" ht="17.35" hidden="false" customHeight="false" outlineLevel="0" collapsed="false">
      <c r="B35" s="11" t="s">
        <v>42</v>
      </c>
      <c r="C35" s="12" t="n">
        <f aca="false">C21+C32</f>
        <v>1760</v>
      </c>
    </row>
    <row r="37" customFormat="false" ht="15" hidden="false" customHeight="false" outlineLevel="0" collapsed="false">
      <c r="B37" s="3" t="s">
        <v>43</v>
      </c>
      <c r="C37" s="3"/>
      <c r="D37" s="4"/>
    </row>
    <row r="38" customFormat="false" ht="15" hidden="false" customHeight="false" outlineLevel="0" collapsed="false">
      <c r="B38" s="5" t="s">
        <v>44</v>
      </c>
      <c r="C38" s="13" t="n">
        <f aca="false">IF(C6="Freelancer / Autónomo",IF(C7="Con hijos",12,6),IF(C7="Con hijos",6,3))</f>
        <v>3</v>
      </c>
    </row>
    <row r="39" customFormat="false" ht="15" hidden="false" customHeight="false" outlineLevel="0" collapsed="false">
      <c r="B39" s="5" t="s">
        <v>45</v>
      </c>
      <c r="C39" s="13" t="n">
        <f aca="false">IF(C6="Freelancer / Autónomo",12,IF(C7="Con hijos",12,6))</f>
        <v>6</v>
      </c>
    </row>
    <row r="40" customFormat="false" ht="15" hidden="false" customHeight="false" outlineLevel="0" collapsed="false">
      <c r="B40" s="5" t="s">
        <v>46</v>
      </c>
      <c r="C40" s="6" t="n">
        <v>6</v>
      </c>
      <c r="D40" s="8" t="s">
        <v>47</v>
      </c>
    </row>
    <row r="42" customFormat="false" ht="19.7" hidden="false" customHeight="false" outlineLevel="0" collapsed="false">
      <c r="B42" s="14" t="s">
        <v>48</v>
      </c>
      <c r="C42" s="15" t="n">
        <f aca="false">C35*C40</f>
        <v>10560</v>
      </c>
    </row>
    <row r="44" customFormat="false" ht="15" hidden="false" customHeight="false" outlineLevel="0" collapsed="false">
      <c r="B44" s="3" t="s">
        <v>49</v>
      </c>
      <c r="C44" s="3"/>
      <c r="D44" s="4"/>
    </row>
    <row r="45" customFormat="false" ht="15" hidden="false" customHeight="false" outlineLevel="0" collapsed="false">
      <c r="B45" s="5" t="s">
        <v>50</v>
      </c>
      <c r="C45" s="16" t="n">
        <f aca="false">C8-C35</f>
        <v>740</v>
      </c>
    </row>
    <row r="46" customFormat="false" ht="15" hidden="false" customHeight="false" outlineLevel="0" collapsed="false">
      <c r="B46" s="5" t="s">
        <v>51</v>
      </c>
      <c r="C46" s="17" t="n">
        <v>0.5</v>
      </c>
      <c r="D46" s="8" t="s">
        <v>52</v>
      </c>
    </row>
    <row r="47" customFormat="false" ht="15" hidden="false" customHeight="false" outlineLevel="0" collapsed="false">
      <c r="B47" s="18" t="s">
        <v>53</v>
      </c>
      <c r="C47" s="16" t="n">
        <f aca="false">IF(C45&gt;0,C45*C46,0)</f>
        <v>370</v>
      </c>
    </row>
    <row r="49" customFormat="false" ht="19.7" hidden="false" customHeight="false" outlineLevel="0" collapsed="false">
      <c r="B49" s="14" t="s">
        <v>54</v>
      </c>
      <c r="C49" s="19" t="n">
        <f aca="false">IF(C47&gt;0,ROUNDUP(C42/C47,0),"Sin margen")</f>
        <v>29</v>
      </c>
    </row>
    <row r="50" customFormat="false" ht="17.35" hidden="false" customHeight="false" outlineLevel="0" collapsed="false">
      <c r="B50" s="20" t="s">
        <v>55</v>
      </c>
      <c r="C50" s="21" t="n">
        <f aca="false">IF(C47&gt;0,ROUND(C42/C47/12,1),"—")</f>
        <v>2.4</v>
      </c>
    </row>
    <row r="52" customFormat="false" ht="15" hidden="false" customHeight="false" outlineLevel="0" collapsed="false">
      <c r="B52" s="22" t="str">
        <f aca="false">IF(C45&lt;0,"⚠ Tus gastos superan tus ingresos. Revisa tu presupuesto antes de ahorrar.",IF(C45=0,"⚠ No tienes margen. Busca formas de subir ingresos o bajar gastos.","✓ Tienes margen para ahorrar. ¡Automatiza la transferencia!"))</f>
        <v>✓ Tienes margen para ahorrar. ¡Automatiza la transferencia!</v>
      </c>
      <c r="C52" s="22"/>
      <c r="D52" s="22"/>
    </row>
    <row r="54" customFormat="false" ht="15" hidden="false" customHeight="false" outlineLevel="0" collapsed="false">
      <c r="B54" s="23" t="s">
        <v>56</v>
      </c>
    </row>
    <row r="55" customFormat="false" ht="15" hidden="false" customHeight="false" outlineLevel="0" collapsed="false">
      <c r="B55" s="23" t="s">
        <v>57</v>
      </c>
    </row>
    <row r="56" customFormat="false" ht="15" hidden="false" customHeight="false" outlineLevel="0" collapsed="false">
      <c r="B56" s="23" t="s">
        <v>58</v>
      </c>
    </row>
  </sheetData>
  <mergeCells count="9">
    <mergeCell ref="B2:D2"/>
    <mergeCell ref="B3:D3"/>
    <mergeCell ref="B5:C5"/>
    <mergeCell ref="B10:C10"/>
    <mergeCell ref="B23:C23"/>
    <mergeCell ref="B34:C34"/>
    <mergeCell ref="B37:C37"/>
    <mergeCell ref="B44:C44"/>
    <mergeCell ref="B52:D52"/>
  </mergeCells>
  <dataValidations count="2">
    <dataValidation allowBlank="false" error="Selecciona una opción válida" errorStyle="stop" operator="between" prompt="Elige tu tipo de empleo" showDropDown="false" showErrorMessage="false" showInputMessage="false" sqref="C6" type="list">
      <formula1>"Empleado,Freelancer / Autónomo"</formula1>
      <formula2>0</formula2>
    </dataValidation>
    <dataValidation allowBlank="false" errorStyle="stop" operator="between" showDropDown="false" showErrorMessage="false" showInputMessage="false" sqref="C7" type="list">
      <formula1>"Vivo solo,Pareja sin hijos,Con hijos"</formula1>
      <formula2>0</formula2>
    </dataValidation>
  </dataValidations>
  <printOptions headings="false" gridLines="false" gridLinesSet="true" horizontalCentered="false" verticalCentered="false"/>
  <pageMargins left="0.5" right="0.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5B6"/>
    <pageSetUpPr fitToPage="false"/>
  </sheetPr>
  <dimension ref="B2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4" min="3" style="0" width="20"/>
  </cols>
  <sheetData>
    <row r="2" customFormat="false" ht="15" hidden="false" customHeight="false" outlineLevel="0" collapsed="false">
      <c r="B2" s="24" t="s">
        <v>59</v>
      </c>
      <c r="C2" s="24"/>
      <c r="D2" s="24"/>
    </row>
    <row r="4" customFormat="false" ht="15" hidden="false" customHeight="false" outlineLevel="0" collapsed="false">
      <c r="B4" s="25" t="s">
        <v>60</v>
      </c>
      <c r="C4" s="25" t="s">
        <v>61</v>
      </c>
      <c r="D4" s="25" t="s">
        <v>62</v>
      </c>
    </row>
    <row r="5" customFormat="false" ht="15" hidden="false" customHeight="false" outlineLevel="0" collapsed="false">
      <c r="B5" s="26" t="s">
        <v>63</v>
      </c>
      <c r="C5" s="27" t="n">
        <v>3</v>
      </c>
      <c r="D5" s="27" t="n">
        <v>6</v>
      </c>
    </row>
    <row r="6" customFormat="false" ht="15" hidden="false" customHeight="false" outlineLevel="0" collapsed="false">
      <c r="B6" s="28" t="s">
        <v>64</v>
      </c>
      <c r="C6" s="29" t="n">
        <v>3</v>
      </c>
      <c r="D6" s="29" t="n">
        <v>6</v>
      </c>
    </row>
    <row r="7" customFormat="false" ht="15" hidden="false" customHeight="false" outlineLevel="0" collapsed="false">
      <c r="B7" s="26" t="s">
        <v>65</v>
      </c>
      <c r="C7" s="27" t="n">
        <v>6</v>
      </c>
      <c r="D7" s="27" t="n">
        <v>12</v>
      </c>
    </row>
    <row r="8" customFormat="false" ht="15" hidden="false" customHeight="false" outlineLevel="0" collapsed="false">
      <c r="B8" s="28" t="s">
        <v>66</v>
      </c>
      <c r="C8" s="29" t="n">
        <v>6</v>
      </c>
      <c r="D8" s="29" t="n">
        <v>12</v>
      </c>
    </row>
    <row r="9" customFormat="false" ht="15" hidden="false" customHeight="false" outlineLevel="0" collapsed="false">
      <c r="B9" s="26" t="s">
        <v>67</v>
      </c>
      <c r="C9" s="27" t="n">
        <v>6</v>
      </c>
      <c r="D9" s="27" t="n">
        <v>12</v>
      </c>
    </row>
    <row r="10" customFormat="false" ht="15" hidden="false" customHeight="false" outlineLevel="0" collapsed="false">
      <c r="B10" s="28" t="s">
        <v>68</v>
      </c>
      <c r="C10" s="29" t="n">
        <v>12</v>
      </c>
      <c r="D10" s="29" t="n">
        <v>12</v>
      </c>
    </row>
    <row r="12" customFormat="false" ht="15" hidden="false" customHeight="false" outlineLevel="0" collapsed="false">
      <c r="B12" s="8" t="s">
        <v>69</v>
      </c>
    </row>
    <row r="13" customFormat="false" ht="15" hidden="false" customHeight="false" outlineLevel="0" collapsed="false">
      <c r="B13" s="8" t="s">
        <v>70</v>
      </c>
    </row>
  </sheetData>
  <mergeCells count="1">
    <mergeCell ref="B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2026-06-04T21:39:29Z</dcterms:created>
  <dc:creator>openpyxl</dc:creator>
  <dc:description/>
  <dc:language>en-US</dc:language>
  <cp:lastModifiedBy/>
  <dcterms:modified xsi:type="dcterms:W3CDTF">2026-06-04T21:39:29Z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